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UMERA-PC\OneDrive - Dawood University of Engineering Technology\Desktop\"/>
    </mc:Choice>
  </mc:AlternateContent>
  <xr:revisionPtr revIDLastSave="0" documentId="13_ncr:1_{7A00CB5E-A9C0-4EC2-95BE-FB797E67D8E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<sst xmlns="http://schemas.openxmlformats.org/spreadsheetml/2006/main" count="88" uniqueCount="52">
  <si>
    <t>Required Doc (DMC, SSC M&amp;C, HSSC M&amp;C)</t>
  </si>
  <si>
    <t>SR.</t>
  </si>
  <si>
    <t>Program</t>
  </si>
  <si>
    <t>App No.</t>
  </si>
  <si>
    <t>Roll No.</t>
  </si>
  <si>
    <t>Name</t>
  </si>
  <si>
    <t>Test Type</t>
  </si>
  <si>
    <t>CNIC</t>
  </si>
  <si>
    <t>Marks Obtained</t>
  </si>
  <si>
    <t>Status</t>
  </si>
  <si>
    <t>Remarks</t>
  </si>
  <si>
    <t>MS  Industrial Chemistry</t>
  </si>
  <si>
    <t>MS-GENERAL</t>
  </si>
  <si>
    <t>Muhammad Ummad Abbasi</t>
  </si>
  <si>
    <t>General</t>
  </si>
  <si>
    <t>42101-5448229-7</t>
  </si>
  <si>
    <t>Pass</t>
  </si>
  <si>
    <t>OK</t>
  </si>
  <si>
    <t>ME Electronic Engineering</t>
  </si>
  <si>
    <t>USAID BIN ASAD</t>
  </si>
  <si>
    <t>42201-8914473-5</t>
  </si>
  <si>
    <t>MS Landscape Architecture</t>
  </si>
  <si>
    <t>Ariba Syed</t>
  </si>
  <si>
    <t>42101-5840253-2</t>
  </si>
  <si>
    <t>MS Environmental Engineering</t>
  </si>
  <si>
    <t>Javed Ameen</t>
  </si>
  <si>
    <t>45501-3085346-1</t>
  </si>
  <si>
    <t>Required Doc (All Originals)</t>
  </si>
  <si>
    <t>Abdur Rahman</t>
  </si>
  <si>
    <t>42201-0531464-3</t>
  </si>
  <si>
    <t>Required Doc (BS Degree &amp; Transcript)</t>
  </si>
  <si>
    <t>Furqan Javed Arain</t>
  </si>
  <si>
    <t>44103-1389901-5</t>
  </si>
  <si>
    <t>Faisal Bilwany</t>
  </si>
  <si>
    <t>42301-2769618-7</t>
  </si>
  <si>
    <t>Required Doc (DMC, HSSC C &amp; HEC Attestation)</t>
  </si>
  <si>
    <t>PhD in Environmental Engineering</t>
  </si>
  <si>
    <t>PHD GENERAL</t>
  </si>
  <si>
    <t>Adeel Ur Rehman</t>
  </si>
  <si>
    <t>42201-9963423-3</t>
  </si>
  <si>
    <t>Required Doc (DMC, PEC Card, SSC M&amp;C, HSSC M&amp;C)</t>
  </si>
  <si>
    <t>PhD. Industrial Engineering</t>
  </si>
  <si>
    <t>Muhammad Raza Brohi</t>
  </si>
  <si>
    <t>42301-5517651-5</t>
  </si>
  <si>
    <t>Required Doc (MS Degree &amp; Transcript)</t>
  </si>
  <si>
    <t>MS Computer Engineering</t>
  </si>
  <si>
    <t>MS SUBJECTIVE</t>
  </si>
  <si>
    <t>Noman</t>
  </si>
  <si>
    <t>Subject</t>
  </si>
  <si>
    <t>41306-9103776-1</t>
  </si>
  <si>
    <t>Muhammad Tameel Bhatti</t>
  </si>
  <si>
    <t>41303-1219909-9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</si>
</sst>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BER%20PC\Downloads\AttendanceSheet_E_2025Apr17-14_13_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5">
          <cell r="B5" t="str">
            <v>18 Apr 2025</v>
          </cell>
        </row>
        <row r="6">
          <cell r="B6" t="str">
            <v>02:30 PM</v>
          </cell>
        </row>
        <row r="8">
          <cell r="B8" t="str">
            <v>Roll No.</v>
          </cell>
          <cell r="H8" t="str">
            <v>Application No.</v>
          </cell>
        </row>
        <row r="9">
          <cell r="B9">
            <v>251001</v>
          </cell>
          <cell r="H9" t="str">
            <v>Spring2500003</v>
          </cell>
        </row>
        <row r="10">
          <cell r="B10">
            <v>251002</v>
          </cell>
          <cell r="H10" t="str">
            <v>Spring2500004</v>
          </cell>
        </row>
        <row r="11">
          <cell r="B11">
            <v>251003</v>
          </cell>
          <cell r="H11" t="str">
            <v>Spring2500005</v>
          </cell>
        </row>
        <row r="12">
          <cell r="B12">
            <v>251004</v>
          </cell>
          <cell r="H12" t="str">
            <v>Spring2500008</v>
          </cell>
        </row>
        <row r="13">
          <cell r="B13">
            <v>251005</v>
          </cell>
          <cell r="H13" t="str">
            <v>Spring2500010</v>
          </cell>
        </row>
        <row r="14">
          <cell r="B14">
            <v>251006</v>
          </cell>
          <cell r="H14" t="str">
            <v>Spring2500013</v>
          </cell>
        </row>
        <row r="15">
          <cell r="B15">
            <v>251007</v>
          </cell>
          <cell r="H15" t="str">
            <v>Spring2500014</v>
          </cell>
        </row>
        <row r="16">
          <cell r="B16">
            <v>251008</v>
          </cell>
          <cell r="H16" t="str">
            <v>Spring2500015</v>
          </cell>
        </row>
        <row r="17">
          <cell r="B17">
            <v>251009</v>
          </cell>
          <cell r="H17" t="str">
            <v>Spring2500016</v>
          </cell>
        </row>
        <row r="18">
          <cell r="B18">
            <v>251010</v>
          </cell>
          <cell r="H18" t="str">
            <v>Spring2500023</v>
          </cell>
        </row>
        <row r="19">
          <cell r="B19">
            <v>251011</v>
          </cell>
          <cell r="H19" t="str">
            <v>Spring2500025</v>
          </cell>
        </row>
        <row r="20">
          <cell r="B20">
            <v>251012</v>
          </cell>
          <cell r="H20" t="str">
            <v>Spring2500026</v>
          </cell>
        </row>
        <row r="21">
          <cell r="B21">
            <v>251013</v>
          </cell>
          <cell r="H21" t="str">
            <v>Spring2500027</v>
          </cell>
        </row>
        <row r="22">
          <cell r="B22">
            <v>251014</v>
          </cell>
          <cell r="H22" t="str">
            <v>Spring2500029</v>
          </cell>
        </row>
        <row r="23">
          <cell r="B23">
            <v>251015</v>
          </cell>
          <cell r="H23" t="str">
            <v>Spring2500031</v>
          </cell>
        </row>
        <row r="24">
          <cell r="B24">
            <v>251016</v>
          </cell>
          <cell r="H24" t="str">
            <v>Spring2500033</v>
          </cell>
        </row>
        <row r="25">
          <cell r="B25">
            <v>251017</v>
          </cell>
          <cell r="H25" t="str">
            <v>Spring2500034</v>
          </cell>
        </row>
        <row r="26">
          <cell r="B26">
            <v>251018</v>
          </cell>
          <cell r="H26" t="str">
            <v>Spring2500036</v>
          </cell>
        </row>
        <row r="27">
          <cell r="B27">
            <v>252001</v>
          </cell>
          <cell r="H27" t="str">
            <v>Spring2500006</v>
          </cell>
        </row>
        <row r="28">
          <cell r="B28">
            <v>252002</v>
          </cell>
          <cell r="H28" t="str">
            <v>Spring2500020</v>
          </cell>
        </row>
        <row r="29">
          <cell r="B29">
            <v>252003</v>
          </cell>
          <cell r="H29" t="str">
            <v>Spring2500022</v>
          </cell>
        </row>
        <row r="30">
          <cell r="B30">
            <v>252004</v>
          </cell>
          <cell r="H30" t="str">
            <v>Spring2500024</v>
          </cell>
        </row>
        <row r="31">
          <cell r="B31">
            <v>252005</v>
          </cell>
          <cell r="H31" t="str">
            <v>Spring2500028</v>
          </cell>
        </row>
        <row r="32">
          <cell r="B32">
            <v>252006</v>
          </cell>
          <cell r="H32" t="str">
            <v>Spring2500037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H3" sqref="H3"/>
    </sheetView>
  </sheetViews>
  <sheetFormatPr defaultColWidth="8.5703125" defaultRowHeight="99.95" customHeight="1" x14ac:dyDescent="0.25"/>
  <cols>
    <col min="2" max="2" width="12.7109375" customWidth="1"/>
    <col min="3" max="3" width="14.7109375" customWidth="1"/>
    <col min="4" max="4" width="18.42578125" customWidth="1"/>
    <col min="5" max="5" width="17.140625" customWidth="1"/>
    <col min="6" max="6" width="12.7109375" customWidth="1"/>
    <col min="7" max="7" width="19.140625" customWidth="1"/>
    <col min="8" max="8" width="16.28515625" customWidth="1"/>
    <col min="9" max="9" width="13.85546875" customWidth="1"/>
    <col min="11" max="11" width="19" customWidth="1"/>
  </cols>
  <sheetData>
    <row r="1" spans="1:11" ht="99.95" customHeight="1" x14ac:dyDescent="0.25">
      <c r="A1" s="2" t="s">
        <v>1</v>
      </c>
      <c r="B1" s="2" t="s">
        <v>2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99.95" customHeight="1" x14ac:dyDescent="0.25">
      <c r="A2" s="3">
        <v>1</v>
      </c>
      <c r="B2" s="3" t="s">
        <v>11</v>
      </c>
      <c r="C2" s="4" t="s">
        <v>12</v>
      </c>
      <c r="D2" s="4" t="str">
        <f>_xlfn.XLOOKUP(E2,[1]Worksheet!$B:$B,[1]Worksheet!$H:$H)</f>
        <v>Spring2500004</v>
      </c>
      <c r="E2" s="3">
        <v>251002</v>
      </c>
      <c r="F2" s="3" t="s">
        <v>13</v>
      </c>
      <c r="G2" s="3" t="s">
        <v>14</v>
      </c>
      <c r="H2" s="3" t="s">
        <v>15</v>
      </c>
      <c r="I2" s="1">
        <v>52</v>
      </c>
      <c r="J2" s="1" t="s">
        <v>16</v>
      </c>
      <c r="K2" s="1" t="s">
        <v>17</v>
      </c>
    </row>
    <row r="3" spans="1:11" ht="99.95" customHeight="1" x14ac:dyDescent="0.25">
      <c r="A3" s="3">
        <v>2</v>
      </c>
      <c r="B3" s="3" t="s">
        <v>18</v>
      </c>
      <c r="C3" s="4" t="s">
        <v>12</v>
      </c>
      <c r="D3" s="4" t="str">
        <f>_xlfn.XLOOKUP(E3,[1]Worksheet!$B:$B,[1]Worksheet!$H:$H)</f>
        <v>Spring2500005</v>
      </c>
      <c r="E3" s="3">
        <v>251003</v>
      </c>
      <c r="F3" s="3" t="s">
        <v>19</v>
      </c>
      <c r="G3" s="3" t="s">
        <v>14</v>
      </c>
      <c r="H3" s="3" t="s">
        <v>20</v>
      </c>
      <c r="I3" s="1">
        <v>59</v>
      </c>
      <c r="J3" s="1" t="s">
        <v>16</v>
      </c>
      <c r="K3" s="1" t="s">
        <v>17</v>
      </c>
    </row>
    <row r="4" spans="1:11" ht="99.95" customHeight="1" x14ac:dyDescent="0.25">
      <c r="A4" s="3">
        <v>3</v>
      </c>
      <c r="B4" s="3" t="s">
        <v>21</v>
      </c>
      <c r="C4" s="4" t="s">
        <v>12</v>
      </c>
      <c r="D4" s="4" t="str">
        <f>_xlfn.XLOOKUP(E4,[1]Worksheet!$B:$B,[1]Worksheet!$H:$H)</f>
        <v>Spring2500013</v>
      </c>
      <c r="E4" s="3">
        <v>251006</v>
      </c>
      <c r="F4" s="3" t="s">
        <v>22</v>
      </c>
      <c r="G4" s="3" t="s">
        <v>14</v>
      </c>
      <c r="H4" s="3" t="s">
        <v>23</v>
      </c>
      <c r="I4" s="1">
        <v>61</v>
      </c>
      <c r="J4" s="1" t="s">
        <v>16</v>
      </c>
      <c r="K4" s="1" t="s">
        <v>17</v>
      </c>
    </row>
    <row r="5" spans="1:11" ht="99.95" customHeight="1" x14ac:dyDescent="0.25">
      <c r="A5" s="3">
        <v>4</v>
      </c>
      <c r="B5" s="3" t="s">
        <v>24</v>
      </c>
      <c r="C5" s="4" t="s">
        <v>12</v>
      </c>
      <c r="D5" s="4" t="str">
        <f>_xlfn.XLOOKUP(E5,[1]Worksheet!$B:$B,[1]Worksheet!$H:$H)</f>
        <v>Spring2500014</v>
      </c>
      <c r="E5" s="3">
        <v>251007</v>
      </c>
      <c r="F5" s="3" t="s">
        <v>25</v>
      </c>
      <c r="G5" s="3" t="s">
        <v>14</v>
      </c>
      <c r="H5" s="3" t="s">
        <v>26</v>
      </c>
      <c r="I5" s="1">
        <v>52</v>
      </c>
      <c r="J5" s="1" t="s">
        <v>16</v>
      </c>
      <c r="K5" s="1" t="s">
        <v>27</v>
      </c>
    </row>
    <row r="6" spans="1:11" ht="99.95" customHeight="1" x14ac:dyDescent="0.25">
      <c r="A6" s="3">
        <v>5</v>
      </c>
      <c r="B6" s="3" t="s">
        <v>21</v>
      </c>
      <c r="C6" s="4" t="s">
        <v>12</v>
      </c>
      <c r="D6" s="4" t="str">
        <f>_xlfn.XLOOKUP(E6,[1]Worksheet!$B:$B,[1]Worksheet!$H:$H)</f>
        <v>Spring2500015</v>
      </c>
      <c r="E6" s="3">
        <v>251008</v>
      </c>
      <c r="F6" s="3" t="s">
        <v>28</v>
      </c>
      <c r="G6" s="3" t="s">
        <v>14</v>
      </c>
      <c r="H6" s="3" t="s">
        <v>29</v>
      </c>
      <c r="I6" s="1">
        <v>66</v>
      </c>
      <c r="J6" s="1" t="s">
        <v>16</v>
      </c>
      <c r="K6" s="1" t="s">
        <v>30</v>
      </c>
    </row>
    <row r="7" spans="1:11" ht="99.95" customHeight="1" x14ac:dyDescent="0.25">
      <c r="A7" s="3">
        <v>6</v>
      </c>
      <c r="B7" s="3" t="s">
        <v>21</v>
      </c>
      <c r="C7" s="4" t="s">
        <v>12</v>
      </c>
      <c r="D7" s="4" t="str">
        <f>_xlfn.XLOOKUP(E7,[1]Worksheet!$B:$B,[1]Worksheet!$H:$H)</f>
        <v>Spring2500033</v>
      </c>
      <c r="E7" s="3">
        <v>251016</v>
      </c>
      <c r="F7" s="3" t="s">
        <v>31</v>
      </c>
      <c r="G7" s="3" t="s">
        <v>14</v>
      </c>
      <c r="H7" s="3" t="s">
        <v>32</v>
      </c>
      <c r="I7" s="1">
        <v>50</v>
      </c>
      <c r="J7" s="1" t="s">
        <v>16</v>
      </c>
      <c r="K7" s="1" t="s">
        <v>17</v>
      </c>
    </row>
    <row r="8" spans="1:11" ht="99.95" customHeight="1" x14ac:dyDescent="0.25">
      <c r="A8" s="3">
        <v>7</v>
      </c>
      <c r="B8" s="3" t="s">
        <v>21</v>
      </c>
      <c r="C8" s="4" t="s">
        <v>12</v>
      </c>
      <c r="D8" s="4" t="str">
        <f>_xlfn.XLOOKUP(E8,[1]Worksheet!$B:$B,[1]Worksheet!$H:$H)</f>
        <v>Spring2500036</v>
      </c>
      <c r="E8" s="3">
        <v>251018</v>
      </c>
      <c r="F8" s="3" t="s">
        <v>33</v>
      </c>
      <c r="G8" s="3" t="s">
        <v>14</v>
      </c>
      <c r="H8" s="3" t="s">
        <v>34</v>
      </c>
      <c r="I8" s="1">
        <v>51</v>
      </c>
      <c r="J8" s="1" t="s">
        <v>16</v>
      </c>
      <c r="K8" s="1" t="s">
        <v>35</v>
      </c>
    </row>
    <row r="9" spans="1:11" ht="99.95" customHeight="1" x14ac:dyDescent="0.25">
      <c r="A9" s="3">
        <v>8</v>
      </c>
      <c r="B9" s="3" t="s">
        <v>36</v>
      </c>
      <c r="C9" s="4" t="s">
        <v>37</v>
      </c>
      <c r="D9" s="4" t="str">
        <f>_xlfn.XLOOKUP(E9,[1]Worksheet!$B:$B,[1]Worksheet!$H:$H)</f>
        <v>Spring2500006</v>
      </c>
      <c r="E9" s="3">
        <v>252001</v>
      </c>
      <c r="F9" s="3" t="s">
        <v>38</v>
      </c>
      <c r="G9" s="3" t="s">
        <v>14</v>
      </c>
      <c r="H9" s="3" t="s">
        <v>39</v>
      </c>
      <c r="I9" s="1">
        <v>61</v>
      </c>
      <c r="J9" s="1" t="s">
        <v>16</v>
      </c>
      <c r="K9" s="1" t="s">
        <v>40</v>
      </c>
    </row>
    <row r="10" spans="1:11" ht="99.95" customHeight="1" x14ac:dyDescent="0.25">
      <c r="A10" s="3">
        <v>9</v>
      </c>
      <c r="B10" s="3" t="s">
        <v>41</v>
      </c>
      <c r="C10" s="4" t="s">
        <v>37</v>
      </c>
      <c r="D10" s="4" t="str">
        <f>_xlfn.XLOOKUP(E10,[1]Worksheet!$B:$B,[1]Worksheet!$H:$H)</f>
        <v>Spring2500024</v>
      </c>
      <c r="E10" s="3">
        <v>252004</v>
      </c>
      <c r="F10" s="3" t="s">
        <v>42</v>
      </c>
      <c r="G10" s="3" t="s">
        <v>14</v>
      </c>
      <c r="H10" s="3" t="s">
        <v>43</v>
      </c>
      <c r="I10" s="1">
        <v>60</v>
      </c>
      <c r="J10" s="1" t="s">
        <v>16</v>
      </c>
      <c r="K10" s="1" t="s">
        <v>44</v>
      </c>
    </row>
    <row r="11" spans="1:11" ht="99.95" customHeight="1" x14ac:dyDescent="0.25">
      <c r="A11" s="3">
        <v>10</v>
      </c>
      <c r="B11" s="3" t="s">
        <v>45</v>
      </c>
      <c r="C11" s="4" t="s">
        <v>46</v>
      </c>
      <c r="D11" s="4" t="str">
        <f>_xlfn.XLOOKUP(E11,[1]Worksheet!$B:$B,[1]Worksheet!$H:$H)</f>
        <v>Spring2500023</v>
      </c>
      <c r="E11" s="5">
        <v>251010</v>
      </c>
      <c r="F11" s="5" t="s">
        <v>47</v>
      </c>
      <c r="G11" s="5" t="s">
        <v>48</v>
      </c>
      <c r="H11" s="3" t="s">
        <v>49</v>
      </c>
      <c r="I11" s="1">
        <v>52</v>
      </c>
      <c r="J11" s="1" t="s">
        <v>16</v>
      </c>
      <c r="K11" s="1" t="s">
        <v>0</v>
      </c>
    </row>
    <row r="12" spans="1:11" ht="99.95" customHeight="1" x14ac:dyDescent="0.25">
      <c r="A12" s="3">
        <v>11</v>
      </c>
      <c r="B12" s="3" t="s">
        <v>45</v>
      </c>
      <c r="C12" s="4" t="s">
        <v>46</v>
      </c>
      <c r="D12" s="4" t="str">
        <f>_xlfn.XLOOKUP(E12,[1]Worksheet!$B:$B,[1]Worksheet!$H:$H)</f>
        <v>Spring2500010</v>
      </c>
      <c r="E12" s="3">
        <v>251005</v>
      </c>
      <c r="F12" s="3" t="s">
        <v>50</v>
      </c>
      <c r="G12" s="3" t="s">
        <v>48</v>
      </c>
      <c r="H12" s="3" t="s">
        <v>51</v>
      </c>
      <c r="I12" s="1">
        <v>50</v>
      </c>
      <c r="J12" s="1" t="s">
        <v>16</v>
      </c>
      <c r="K12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SUMERA-PC</dc:creator>
  <cp:lastModifiedBy>Sumera Memon</cp:lastModifiedBy>
  <dcterms:created xsi:type="dcterms:W3CDTF">2015-06-05T18:17:20Z</dcterms:created>
  <dcterms:modified xsi:type="dcterms:W3CDTF">2025-05-05T06:02:44Z</dcterms:modified>
</cp:coreProperties>
</file>